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415)\"/>
    </mc:Choice>
  </mc:AlternateContent>
  <bookViews>
    <workbookView xWindow="0" yWindow="0" windowWidth="19416" windowHeight="8616"/>
  </bookViews>
  <sheets>
    <sheet name="ИМТ" sheetId="1" r:id="rId1"/>
  </sheets>
  <definedNames>
    <definedName name="_xlnm.Print_Area" localSheetId="0">ИМТ!$A$1:$G$65</definedName>
  </definedNames>
  <calcPr calcId="162913"/>
</workbook>
</file>

<file path=xl/calcChain.xml><?xml version="1.0" encoding="utf-8"?>
<calcChain xmlns="http://schemas.openxmlformats.org/spreadsheetml/2006/main">
  <c r="E65" i="1" l="1"/>
  <c r="B65" i="1"/>
  <c r="E43" i="1"/>
  <c r="E44" i="1"/>
  <c r="E45" i="1"/>
  <c r="E46" i="1"/>
  <c r="E47" i="1"/>
  <c r="E48" i="1"/>
  <c r="E42" i="1"/>
  <c r="C49" i="1"/>
  <c r="D49" i="1"/>
  <c r="F49" i="1"/>
  <c r="G49" i="1"/>
  <c r="B43" i="1"/>
  <c r="B44" i="1"/>
  <c r="B45" i="1"/>
  <c r="B46" i="1"/>
  <c r="B47" i="1"/>
  <c r="B48" i="1"/>
  <c r="B42" i="1"/>
  <c r="B49" i="1" s="1"/>
  <c r="E22" i="1"/>
  <c r="B22" i="1"/>
  <c r="F52" i="1"/>
  <c r="F25" i="1"/>
  <c r="F35" i="1" s="1"/>
  <c r="E32" i="1"/>
  <c r="B32" i="1"/>
  <c r="E49" i="1" l="1"/>
</calcChain>
</file>

<file path=xl/sharedStrings.xml><?xml version="1.0" encoding="utf-8"?>
<sst xmlns="http://schemas.openxmlformats.org/spreadsheetml/2006/main" count="70" uniqueCount="33">
  <si>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</si>
  <si>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</si>
  <si>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</si>
  <si>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</si>
  <si>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</si>
  <si>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</si>
  <si>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</si>
  <si>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</si>
  <si>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</si>
  <si>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</si>
  <si>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</si>
  <si>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</si>
  <si>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</si>
  <si>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</si>
  <si>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</si>
  <si>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</si>
  <si>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</si>
  <si>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</si>
  <si>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</si>
  <si>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</si>
  <si>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</si>
  <si>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</si>
  <si>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</si>
  <si>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</si>
  <si>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</si>
  <si>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</si>
  <si>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</si>
  <si>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</si>
  <si>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>Распределение иных межбюджетных трансфертов бюджетам поселений на 2026 и 2027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</si>
  <si>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приложения 19</t>
  </si>
  <si>
    <t>(в ред. решений Думы Советского района от 20.02.2025 № 359, от 05.06.2025 № 386, от 17.10.2025 № 415)</t>
  </si>
  <si>
    <t xml:space="preserve">                 от 18.12.2024 № 336</t>
  </si>
  <si>
    <t xml:space="preserve">                  Приложение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</si>
</sst>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showGridLines="0" tabSelected="1" view="pageBreakPreview" zoomScale="90" zoomScaleNormal="100" zoomScaleSheetLayoutView="90" workbookViewId="0">
      <selection activeCell="A5" sqref="A5:G5"/>
    </sheetView>
  </sheetViews>
  <sheetFormatPr defaultColWidth="10.6640625" defaultRowHeight="15.6" x14ac:dyDescent="0.3"/>
  <cols>
    <col min="1" max="1" width="30.109375" style="2" customWidth="1"/>
    <col min="2" max="2" width="16.6640625" style="2" customWidth="1"/>
    <col min="3" max="3" width="15.33203125" style="2" customWidth="1"/>
    <col min="4" max="4" width="15.33203125" style="14" customWidth="1"/>
    <col min="5" max="5" width="17" style="14" customWidth="1"/>
    <col min="6" max="7" width="15.33203125" style="14" customWidth="1"/>
    <col min="8" max="8" width="6.44140625" style="2" customWidth="1"/>
    <col min="9" max="16384" width="10.6640625" style="2"/>
  </cols>
  <sheetData>
    <row r="1" spans="1:8" ht="15.75" customHeight="1" x14ac:dyDescent="0.3">
      <c r="D1" s="35" t="s">
        <v>32</v>
      </c>
      <c r="E1" s="35"/>
      <c r="F1" s="35"/>
      <c r="G1" s="35"/>
      <c r="H1" s="1"/>
    </row>
    <row r="2" spans="1:8" ht="15.75" customHeight="1" x14ac:dyDescent="0.3">
      <c r="D2" s="35" t="s">
        <v>11</v>
      </c>
      <c r="E2" s="35"/>
      <c r="F2" s="35"/>
      <c r="G2" s="35"/>
      <c r="H2" s="1"/>
    </row>
    <row r="3" spans="1:8" ht="15.75" customHeight="1" x14ac:dyDescent="0.3">
      <c r="D3" s="35" t="s">
        <v>31</v>
      </c>
      <c r="E3" s="35"/>
      <c r="F3" s="35"/>
      <c r="G3" s="35"/>
      <c r="H3" s="1"/>
    </row>
    <row r="4" spans="1:8" ht="15.75" customHeight="1" x14ac:dyDescent="0.3">
      <c r="D4" s="7"/>
      <c r="E4" s="18"/>
      <c r="F4" s="18"/>
      <c r="G4" s="7"/>
      <c r="H4" s="1"/>
    </row>
    <row r="5" spans="1:8" ht="51.6" customHeight="1" x14ac:dyDescent="0.3">
      <c r="A5" s="39" t="s">
        <v>17</v>
      </c>
      <c r="B5" s="39"/>
      <c r="C5" s="39"/>
      <c r="D5" s="39"/>
      <c r="E5" s="39"/>
      <c r="F5" s="39"/>
      <c r="G5" s="39"/>
      <c r="H5" s="1"/>
    </row>
    <row r="6" spans="1:8" ht="51.6" customHeight="1" x14ac:dyDescent="0.3">
      <c r="A6" s="41" t="s">
        <v>30</v>
      </c>
      <c r="B6" s="41"/>
      <c r="C6" s="41"/>
      <c r="D6" s="41"/>
      <c r="E6" s="41"/>
      <c r="F6" s="41"/>
      <c r="G6" s="41"/>
      <c r="H6" s="1"/>
    </row>
    <row r="7" spans="1:8" ht="15.6" customHeight="1" x14ac:dyDescent="0.3">
      <c r="A7" s="5"/>
      <c r="B7" s="5"/>
      <c r="C7" s="5"/>
      <c r="D7" s="8"/>
      <c r="E7" s="8"/>
      <c r="F7" s="8"/>
      <c r="G7" s="9" t="s">
        <v>12</v>
      </c>
      <c r="H7" s="1"/>
    </row>
    <row r="8" spans="1:8" ht="18" customHeight="1" x14ac:dyDescent="0.3">
      <c r="A8" s="5"/>
      <c r="B8" s="5"/>
      <c r="C8" s="5"/>
      <c r="D8" s="8"/>
      <c r="E8" s="8"/>
      <c r="F8" s="40" t="s">
        <v>29</v>
      </c>
      <c r="G8" s="40"/>
      <c r="H8" s="1"/>
    </row>
    <row r="9" spans="1:8" ht="7.5" customHeight="1" x14ac:dyDescent="0.3">
      <c r="A9" s="5"/>
      <c r="B9" s="5"/>
      <c r="C9" s="5"/>
      <c r="D9" s="8"/>
      <c r="E9" s="8"/>
      <c r="F9" s="8"/>
      <c r="G9" s="8"/>
      <c r="H9" s="1"/>
    </row>
    <row r="10" spans="1:8" ht="53.4" customHeight="1" x14ac:dyDescent="0.3">
      <c r="A10" s="36" t="s">
        <v>18</v>
      </c>
      <c r="B10" s="36"/>
      <c r="C10" s="36"/>
      <c r="D10" s="36"/>
      <c r="E10" s="36"/>
      <c r="F10" s="36"/>
      <c r="G10" s="36"/>
      <c r="H10" s="1"/>
    </row>
    <row r="11" spans="1:8" ht="19.5" customHeight="1" x14ac:dyDescent="0.3">
      <c r="A11" s="1"/>
      <c r="B11" s="1"/>
      <c r="C11" s="1"/>
      <c r="D11" s="10"/>
      <c r="E11" s="10"/>
      <c r="F11" s="10"/>
      <c r="G11" s="11" t="s">
        <v>9</v>
      </c>
      <c r="H11" s="1"/>
    </row>
    <row r="12" spans="1:8" ht="27" customHeight="1" x14ac:dyDescent="0.3">
      <c r="A12" s="34" t="s">
        <v>2</v>
      </c>
      <c r="B12" s="31" t="s">
        <v>0</v>
      </c>
      <c r="C12" s="32"/>
      <c r="D12" s="32"/>
      <c r="E12" s="32"/>
      <c r="F12" s="32"/>
      <c r="G12" s="33"/>
      <c r="H12" s="1"/>
    </row>
    <row r="13" spans="1:8" ht="27" customHeight="1" x14ac:dyDescent="0.3">
      <c r="A13" s="34"/>
      <c r="B13" s="31" t="s">
        <v>15</v>
      </c>
      <c r="C13" s="32"/>
      <c r="D13" s="33"/>
      <c r="E13" s="31" t="s">
        <v>19</v>
      </c>
      <c r="F13" s="32"/>
      <c r="G13" s="33"/>
      <c r="H13" s="1"/>
    </row>
    <row r="14" spans="1:8" ht="19.95" customHeight="1" x14ac:dyDescent="0.3">
      <c r="A14" s="3" t="s">
        <v>3</v>
      </c>
      <c r="B14" s="24">
        <v>15161.3</v>
      </c>
      <c r="C14" s="25"/>
      <c r="D14" s="26"/>
      <c r="E14" s="24">
        <v>15116.14</v>
      </c>
      <c r="F14" s="25"/>
      <c r="G14" s="26"/>
      <c r="H14" s="1"/>
    </row>
    <row r="15" spans="1:8" ht="19.95" customHeight="1" x14ac:dyDescent="0.3">
      <c r="A15" s="3" t="s">
        <v>8</v>
      </c>
      <c r="B15" s="24">
        <v>45483.86</v>
      </c>
      <c r="C15" s="25"/>
      <c r="D15" s="26"/>
      <c r="E15" s="24">
        <v>45348.37</v>
      </c>
      <c r="F15" s="25"/>
      <c r="G15" s="26"/>
      <c r="H15" s="1"/>
    </row>
    <row r="16" spans="1:8" ht="19.95" customHeight="1" x14ac:dyDescent="0.3">
      <c r="A16" s="3" t="s">
        <v>4</v>
      </c>
      <c r="B16" s="24">
        <v>22741.94</v>
      </c>
      <c r="C16" s="25"/>
      <c r="D16" s="26"/>
      <c r="E16" s="24">
        <v>22674.2</v>
      </c>
      <c r="F16" s="25"/>
      <c r="G16" s="26"/>
      <c r="H16" s="1"/>
    </row>
    <row r="17" spans="1:8" ht="19.95" customHeight="1" x14ac:dyDescent="0.3">
      <c r="A17" s="3" t="s">
        <v>5</v>
      </c>
      <c r="B17" s="24">
        <v>7580.66</v>
      </c>
      <c r="C17" s="25"/>
      <c r="D17" s="26"/>
      <c r="E17" s="24">
        <v>7558.08</v>
      </c>
      <c r="F17" s="25"/>
      <c r="G17" s="26"/>
      <c r="H17" s="1"/>
    </row>
    <row r="18" spans="1:8" ht="19.95" customHeight="1" x14ac:dyDescent="0.3">
      <c r="A18" s="3" t="s">
        <v>6</v>
      </c>
      <c r="B18" s="24">
        <v>15161.3</v>
      </c>
      <c r="C18" s="25"/>
      <c r="D18" s="26"/>
      <c r="E18" s="24">
        <v>15116.14</v>
      </c>
      <c r="F18" s="25"/>
      <c r="G18" s="26"/>
      <c r="H18" s="1"/>
    </row>
    <row r="19" spans="1:8" ht="19.95" customHeight="1" x14ac:dyDescent="0.3">
      <c r="A19" s="3" t="s">
        <v>7</v>
      </c>
      <c r="B19" s="24">
        <v>37903.22</v>
      </c>
      <c r="C19" s="25"/>
      <c r="D19" s="26"/>
      <c r="E19" s="24">
        <v>37790.32</v>
      </c>
      <c r="F19" s="25"/>
      <c r="G19" s="26"/>
      <c r="H19" s="1"/>
    </row>
    <row r="20" spans="1:8" ht="19.95" customHeight="1" x14ac:dyDescent="0.3">
      <c r="A20" s="3" t="s">
        <v>10</v>
      </c>
      <c r="B20" s="24">
        <v>72016.100000000006</v>
      </c>
      <c r="C20" s="25"/>
      <c r="D20" s="26"/>
      <c r="E20" s="24">
        <v>71801.58</v>
      </c>
      <c r="F20" s="25"/>
      <c r="G20" s="26"/>
      <c r="H20" s="1"/>
    </row>
    <row r="21" spans="1:8" ht="19.95" customHeight="1" x14ac:dyDescent="0.3">
      <c r="A21" s="3" t="s">
        <v>16</v>
      </c>
      <c r="B21" s="24">
        <v>18951.62</v>
      </c>
      <c r="C21" s="25"/>
      <c r="D21" s="26"/>
      <c r="E21" s="24">
        <v>18895.169999999998</v>
      </c>
      <c r="F21" s="25"/>
      <c r="G21" s="26"/>
      <c r="H21" s="1"/>
    </row>
    <row r="22" spans="1:8" ht="19.95" customHeight="1" x14ac:dyDescent="0.3">
      <c r="A22" s="4" t="s">
        <v>1</v>
      </c>
      <c r="B22" s="27">
        <f>SUM(B14:D21)</f>
        <v>235000.00000000003</v>
      </c>
      <c r="C22" s="28"/>
      <c r="D22" s="29"/>
      <c r="E22" s="27">
        <f>SUM(E14:G21)</f>
        <v>234300</v>
      </c>
      <c r="F22" s="28"/>
      <c r="G22" s="29"/>
      <c r="H22" s="1"/>
    </row>
    <row r="23" spans="1:8" ht="23.4" customHeight="1" x14ac:dyDescent="0.3">
      <c r="A23" s="1"/>
      <c r="B23" s="1"/>
      <c r="C23" s="1"/>
      <c r="D23" s="10"/>
      <c r="E23" s="10"/>
      <c r="F23" s="10"/>
      <c r="G23" s="10"/>
      <c r="H23" s="1"/>
    </row>
    <row r="24" spans="1:8" ht="15.6" customHeight="1" x14ac:dyDescent="0.3">
      <c r="A24" s="5"/>
      <c r="B24" s="5"/>
      <c r="C24" s="5"/>
      <c r="D24" s="8"/>
      <c r="E24" s="8"/>
      <c r="F24" s="8"/>
      <c r="G24" s="9" t="s">
        <v>13</v>
      </c>
      <c r="H24" s="1"/>
    </row>
    <row r="25" spans="1:8" ht="21" customHeight="1" x14ac:dyDescent="0.3">
      <c r="A25" s="5"/>
      <c r="B25" s="5"/>
      <c r="C25" s="5"/>
      <c r="D25" s="8"/>
      <c r="E25" s="8"/>
      <c r="F25" s="40" t="str">
        <f>F8</f>
        <v>приложения 19</v>
      </c>
      <c r="G25" s="40"/>
      <c r="H25" s="1"/>
    </row>
    <row r="26" spans="1:8" ht="3" customHeight="1" x14ac:dyDescent="0.3">
      <c r="A26" s="5"/>
      <c r="B26" s="5"/>
      <c r="C26" s="5"/>
      <c r="D26" s="8"/>
      <c r="E26" s="8"/>
      <c r="F26" s="8"/>
      <c r="G26" s="8"/>
      <c r="H26" s="1"/>
    </row>
    <row r="27" spans="1:8" ht="67.2" customHeight="1" x14ac:dyDescent="0.3">
      <c r="A27" s="36" t="s">
        <v>21</v>
      </c>
      <c r="B27" s="36"/>
      <c r="C27" s="36"/>
      <c r="D27" s="36"/>
      <c r="E27" s="36"/>
      <c r="F27" s="36"/>
      <c r="G27" s="36"/>
      <c r="H27" s="1"/>
    </row>
    <row r="28" spans="1:8" ht="13.95" customHeight="1" x14ac:dyDescent="0.3">
      <c r="A28" s="1"/>
      <c r="B28" s="1"/>
      <c r="C28" s="1"/>
      <c r="D28" s="10"/>
      <c r="E28" s="10"/>
      <c r="F28" s="10"/>
      <c r="G28" s="11" t="s">
        <v>9</v>
      </c>
      <c r="H28" s="1"/>
    </row>
    <row r="29" spans="1:8" ht="27" customHeight="1" x14ac:dyDescent="0.3">
      <c r="A29" s="37" t="s">
        <v>2</v>
      </c>
      <c r="B29" s="30" t="s">
        <v>0</v>
      </c>
      <c r="C29" s="30"/>
      <c r="D29" s="30"/>
      <c r="E29" s="30"/>
      <c r="F29" s="30"/>
      <c r="G29" s="30"/>
      <c r="H29" s="1"/>
    </row>
    <row r="30" spans="1:8" ht="27" customHeight="1" x14ac:dyDescent="0.3">
      <c r="A30" s="38"/>
      <c r="B30" s="30" t="s">
        <v>15</v>
      </c>
      <c r="C30" s="30"/>
      <c r="D30" s="30"/>
      <c r="E30" s="30" t="s">
        <v>19</v>
      </c>
      <c r="F30" s="30"/>
      <c r="G30" s="30"/>
      <c r="H30" s="1"/>
    </row>
    <row r="31" spans="1:8" ht="19.95" customHeight="1" x14ac:dyDescent="0.3">
      <c r="A31" s="3" t="s">
        <v>20</v>
      </c>
      <c r="B31" s="24">
        <v>268252400</v>
      </c>
      <c r="C31" s="25"/>
      <c r="D31" s="26"/>
      <c r="E31" s="24">
        <v>94100900</v>
      </c>
      <c r="F31" s="25"/>
      <c r="G31" s="26"/>
      <c r="H31" s="1"/>
    </row>
    <row r="32" spans="1:8" ht="19.95" customHeight="1" x14ac:dyDescent="0.3">
      <c r="A32" s="15" t="s">
        <v>1</v>
      </c>
      <c r="B32" s="27">
        <f>SUM(B31)</f>
        <v>268252400</v>
      </c>
      <c r="C32" s="28"/>
      <c r="D32" s="29"/>
      <c r="E32" s="27">
        <f>SUM(E31)</f>
        <v>94100900</v>
      </c>
      <c r="F32" s="28"/>
      <c r="G32" s="29"/>
      <c r="H32" s="1"/>
    </row>
    <row r="33" spans="1:8" ht="27" customHeight="1" x14ac:dyDescent="0.3"/>
    <row r="34" spans="1:8" ht="21" customHeight="1" x14ac:dyDescent="0.3">
      <c r="A34" s="5"/>
      <c r="B34" s="5"/>
      <c r="C34" s="5"/>
      <c r="D34" s="8"/>
      <c r="E34" s="8"/>
      <c r="F34" s="8"/>
      <c r="G34" s="9" t="s">
        <v>14</v>
      </c>
      <c r="H34" s="1"/>
    </row>
    <row r="35" spans="1:8" ht="17.399999999999999" customHeight="1" x14ac:dyDescent="0.3">
      <c r="A35" s="5"/>
      <c r="B35" s="5"/>
      <c r="C35" s="5"/>
      <c r="D35" s="8"/>
      <c r="E35" s="8"/>
      <c r="F35" s="40" t="str">
        <f>F25</f>
        <v>приложения 19</v>
      </c>
      <c r="G35" s="40"/>
      <c r="H35" s="1"/>
    </row>
    <row r="36" spans="1:8" ht="49.2" customHeight="1" x14ac:dyDescent="0.3">
      <c r="A36" s="36" t="s">
        <v>28</v>
      </c>
      <c r="B36" s="36"/>
      <c r="C36" s="36"/>
      <c r="D36" s="36"/>
      <c r="E36" s="36"/>
      <c r="F36" s="36"/>
      <c r="G36" s="36"/>
      <c r="H36" s="1"/>
    </row>
    <row r="37" spans="1:8" ht="19.5" customHeight="1" x14ac:dyDescent="0.3">
      <c r="A37" s="1"/>
      <c r="B37" s="1"/>
      <c r="C37" s="1"/>
      <c r="D37" s="10"/>
      <c r="E37" s="10"/>
      <c r="F37" s="10"/>
      <c r="G37" s="11" t="s">
        <v>9</v>
      </c>
      <c r="H37" s="1"/>
    </row>
    <row r="38" spans="1:8" ht="19.95" customHeight="1" x14ac:dyDescent="0.3">
      <c r="A38" s="34" t="s">
        <v>2</v>
      </c>
      <c r="B38" s="30" t="s">
        <v>0</v>
      </c>
      <c r="C38" s="30"/>
      <c r="D38" s="30"/>
      <c r="E38" s="30"/>
      <c r="F38" s="30"/>
      <c r="G38" s="30"/>
      <c r="H38" s="1"/>
    </row>
    <row r="39" spans="1:8" ht="19.95" customHeight="1" x14ac:dyDescent="0.3">
      <c r="A39" s="34"/>
      <c r="B39" s="34" t="s">
        <v>15</v>
      </c>
      <c r="C39" s="34"/>
      <c r="D39" s="34"/>
      <c r="E39" s="30" t="s">
        <v>19</v>
      </c>
      <c r="F39" s="30"/>
      <c r="G39" s="30"/>
      <c r="H39" s="1"/>
    </row>
    <row r="40" spans="1:8" ht="19.95" customHeight="1" x14ac:dyDescent="0.3">
      <c r="A40" s="34"/>
      <c r="B40" s="34" t="s">
        <v>26</v>
      </c>
      <c r="C40" s="34" t="s">
        <v>23</v>
      </c>
      <c r="D40" s="34"/>
      <c r="E40" s="30" t="s">
        <v>26</v>
      </c>
      <c r="F40" s="30" t="s">
        <v>23</v>
      </c>
      <c r="G40" s="30"/>
      <c r="H40" s="1"/>
    </row>
    <row r="41" spans="1:8" ht="49.2" customHeight="1" x14ac:dyDescent="0.3">
      <c r="A41" s="34"/>
      <c r="B41" s="34"/>
      <c r="C41" s="19" t="s">
        <v>24</v>
      </c>
      <c r="D41" s="19" t="s">
        <v>25</v>
      </c>
      <c r="E41" s="30"/>
      <c r="F41" s="19" t="s">
        <v>24</v>
      </c>
      <c r="G41" s="19" t="s">
        <v>25</v>
      </c>
      <c r="H41" s="1"/>
    </row>
    <row r="42" spans="1:8" ht="19.95" customHeight="1" x14ac:dyDescent="0.3">
      <c r="A42" s="3" t="s">
        <v>3</v>
      </c>
      <c r="B42" s="20">
        <f>C42+D42</f>
        <v>507000</v>
      </c>
      <c r="C42" s="20">
        <v>197700</v>
      </c>
      <c r="D42" s="12">
        <v>309300</v>
      </c>
      <c r="E42" s="12">
        <f>F42+G42</f>
        <v>486800</v>
      </c>
      <c r="F42" s="12">
        <v>185000</v>
      </c>
      <c r="G42" s="12">
        <v>301800</v>
      </c>
      <c r="H42" s="1"/>
    </row>
    <row r="43" spans="1:8" ht="19.95" customHeight="1" x14ac:dyDescent="0.3">
      <c r="A43" s="3" t="s">
        <v>8</v>
      </c>
      <c r="B43" s="20">
        <f t="shared" ref="B43:B48" si="0">C43+D43</f>
        <v>965200</v>
      </c>
      <c r="C43" s="20">
        <v>376400</v>
      </c>
      <c r="D43" s="12">
        <v>588800</v>
      </c>
      <c r="E43" s="12">
        <f t="shared" ref="E43:E48" si="1">F43+G43</f>
        <v>926700</v>
      </c>
      <c r="F43" s="12">
        <v>352100</v>
      </c>
      <c r="G43" s="12">
        <v>574600</v>
      </c>
      <c r="H43" s="1"/>
    </row>
    <row r="44" spans="1:8" ht="19.95" customHeight="1" x14ac:dyDescent="0.3">
      <c r="A44" s="3" t="s">
        <v>4</v>
      </c>
      <c r="B44" s="20">
        <f t="shared" si="0"/>
        <v>678800</v>
      </c>
      <c r="C44" s="20">
        <v>264700</v>
      </c>
      <c r="D44" s="12">
        <v>414100</v>
      </c>
      <c r="E44" s="12">
        <f t="shared" si="1"/>
        <v>651700</v>
      </c>
      <c r="F44" s="12">
        <v>247600</v>
      </c>
      <c r="G44" s="12">
        <v>404100</v>
      </c>
      <c r="H44" s="1"/>
    </row>
    <row r="45" spans="1:8" ht="19.95" customHeight="1" x14ac:dyDescent="0.3">
      <c r="A45" s="3" t="s">
        <v>5</v>
      </c>
      <c r="B45" s="20">
        <f t="shared" si="0"/>
        <v>589800</v>
      </c>
      <c r="C45" s="20">
        <v>230000</v>
      </c>
      <c r="D45" s="12">
        <v>359800</v>
      </c>
      <c r="E45" s="12">
        <f t="shared" si="1"/>
        <v>566300</v>
      </c>
      <c r="F45" s="12">
        <v>215200</v>
      </c>
      <c r="G45" s="12">
        <v>351100</v>
      </c>
      <c r="H45" s="1"/>
    </row>
    <row r="46" spans="1:8" ht="19.95" customHeight="1" x14ac:dyDescent="0.3">
      <c r="A46" s="3" t="s">
        <v>6</v>
      </c>
      <c r="B46" s="20">
        <f t="shared" si="0"/>
        <v>1852400</v>
      </c>
      <c r="C46" s="20">
        <v>722400</v>
      </c>
      <c r="D46" s="12">
        <v>1130000</v>
      </c>
      <c r="E46" s="12">
        <f t="shared" si="1"/>
        <v>1778600</v>
      </c>
      <c r="F46" s="12">
        <v>675900</v>
      </c>
      <c r="G46" s="12">
        <v>1102700</v>
      </c>
      <c r="H46" s="1"/>
    </row>
    <row r="47" spans="1:8" ht="19.95" customHeight="1" x14ac:dyDescent="0.3">
      <c r="A47" s="3" t="s">
        <v>7</v>
      </c>
      <c r="B47" s="20">
        <f t="shared" si="0"/>
        <v>1226100</v>
      </c>
      <c r="C47" s="20">
        <v>478200</v>
      </c>
      <c r="D47" s="12">
        <v>747900</v>
      </c>
      <c r="E47" s="12">
        <f t="shared" si="1"/>
        <v>1177200</v>
      </c>
      <c r="F47" s="12">
        <v>447300</v>
      </c>
      <c r="G47" s="12">
        <v>729900</v>
      </c>
      <c r="H47" s="1"/>
    </row>
    <row r="48" spans="1:8" ht="19.95" customHeight="1" x14ac:dyDescent="0.3">
      <c r="A48" s="3" t="s">
        <v>16</v>
      </c>
      <c r="B48" s="20">
        <f t="shared" si="0"/>
        <v>1238800</v>
      </c>
      <c r="C48" s="20">
        <v>483100</v>
      </c>
      <c r="D48" s="12">
        <v>755700</v>
      </c>
      <c r="E48" s="12">
        <f t="shared" si="1"/>
        <v>1189400</v>
      </c>
      <c r="F48" s="12">
        <v>452000</v>
      </c>
      <c r="G48" s="12">
        <v>737400</v>
      </c>
      <c r="H48" s="1"/>
    </row>
    <row r="49" spans="1:8" ht="19.95" customHeight="1" x14ac:dyDescent="0.3">
      <c r="A49" s="4" t="s">
        <v>1</v>
      </c>
      <c r="B49" s="21">
        <f t="shared" ref="B49:G49" si="2">SUM(B42:B48)</f>
        <v>7058100</v>
      </c>
      <c r="C49" s="21">
        <f t="shared" si="2"/>
        <v>2752500</v>
      </c>
      <c r="D49" s="21">
        <f t="shared" si="2"/>
        <v>4305600</v>
      </c>
      <c r="E49" s="21">
        <f t="shared" si="2"/>
        <v>6776700</v>
      </c>
      <c r="F49" s="21">
        <f t="shared" si="2"/>
        <v>2575100</v>
      </c>
      <c r="G49" s="21">
        <f t="shared" si="2"/>
        <v>4201600</v>
      </c>
      <c r="H49" s="1"/>
    </row>
    <row r="50" spans="1:8" ht="30" customHeight="1" x14ac:dyDescent="0.3">
      <c r="A50" s="6"/>
      <c r="B50" s="6"/>
      <c r="C50" s="6"/>
      <c r="D50" s="13"/>
      <c r="E50" s="13"/>
      <c r="F50" s="13"/>
      <c r="G50" s="13"/>
      <c r="H50" s="1"/>
    </row>
    <row r="51" spans="1:8" ht="15.6" customHeight="1" x14ac:dyDescent="0.3">
      <c r="A51" s="5"/>
      <c r="B51" s="5"/>
      <c r="C51" s="5"/>
      <c r="D51" s="8"/>
      <c r="E51" s="8"/>
      <c r="F51" s="8"/>
      <c r="G51" s="9" t="s">
        <v>27</v>
      </c>
      <c r="H51" s="1"/>
    </row>
    <row r="52" spans="1:8" ht="17.399999999999999" customHeight="1" x14ac:dyDescent="0.3">
      <c r="A52" s="5"/>
      <c r="B52" s="5"/>
      <c r="C52" s="5"/>
      <c r="D52" s="8"/>
      <c r="E52" s="8"/>
      <c r="F52" s="40" t="str">
        <f>F8</f>
        <v>приложения 19</v>
      </c>
      <c r="G52" s="40"/>
      <c r="H52" s="1"/>
    </row>
    <row r="53" spans="1:8" ht="58.2" customHeight="1" x14ac:dyDescent="0.3">
      <c r="A53" s="36" t="s">
        <v>22</v>
      </c>
      <c r="B53" s="36"/>
      <c r="C53" s="36"/>
      <c r="D53" s="36"/>
      <c r="E53" s="36"/>
      <c r="F53" s="36"/>
      <c r="G53" s="36"/>
      <c r="H53" s="1"/>
    </row>
    <row r="54" spans="1:8" ht="19.5" customHeight="1" x14ac:dyDescent="0.3">
      <c r="A54" s="1"/>
      <c r="B54" s="1"/>
      <c r="C54" s="1"/>
      <c r="D54" s="10"/>
      <c r="E54" s="10"/>
      <c r="F54" s="10"/>
      <c r="G54" s="11" t="s">
        <v>9</v>
      </c>
      <c r="H54" s="1"/>
    </row>
    <row r="55" spans="1:8" ht="19.95" customHeight="1" x14ac:dyDescent="0.3">
      <c r="A55" s="34" t="s">
        <v>2</v>
      </c>
      <c r="B55" s="31" t="s">
        <v>0</v>
      </c>
      <c r="C55" s="32"/>
      <c r="D55" s="32"/>
      <c r="E55" s="32"/>
      <c r="F55" s="32"/>
      <c r="G55" s="33"/>
      <c r="H55" s="1"/>
    </row>
    <row r="56" spans="1:8" ht="19.95" customHeight="1" x14ac:dyDescent="0.3">
      <c r="A56" s="34"/>
      <c r="B56" s="31" t="s">
        <v>15</v>
      </c>
      <c r="C56" s="32"/>
      <c r="D56" s="33"/>
      <c r="E56" s="31" t="s">
        <v>19</v>
      </c>
      <c r="F56" s="32"/>
      <c r="G56" s="33"/>
      <c r="H56" s="1"/>
    </row>
    <row r="57" spans="1:8" ht="19.95" customHeight="1" x14ac:dyDescent="0.3">
      <c r="A57" s="3" t="s">
        <v>3</v>
      </c>
      <c r="B57" s="24">
        <v>10184046</v>
      </c>
      <c r="C57" s="25"/>
      <c r="D57" s="26"/>
      <c r="E57" s="24">
        <v>10168797</v>
      </c>
      <c r="F57" s="25"/>
      <c r="G57" s="26"/>
      <c r="H57" s="1"/>
    </row>
    <row r="58" spans="1:8" ht="19.95" customHeight="1" x14ac:dyDescent="0.3">
      <c r="A58" s="3" t="s">
        <v>8</v>
      </c>
      <c r="B58" s="24">
        <v>19666205</v>
      </c>
      <c r="C58" s="25"/>
      <c r="D58" s="26"/>
      <c r="E58" s="24">
        <v>19830339</v>
      </c>
      <c r="F58" s="25"/>
      <c r="G58" s="26"/>
      <c r="H58" s="1"/>
    </row>
    <row r="59" spans="1:8" ht="19.95" customHeight="1" x14ac:dyDescent="0.3">
      <c r="A59" s="3" t="s">
        <v>4</v>
      </c>
      <c r="B59" s="24">
        <v>14898484</v>
      </c>
      <c r="C59" s="25"/>
      <c r="D59" s="26"/>
      <c r="E59" s="24">
        <v>15030022</v>
      </c>
      <c r="F59" s="25"/>
      <c r="G59" s="26"/>
      <c r="H59" s="1"/>
    </row>
    <row r="60" spans="1:8" ht="19.95" customHeight="1" x14ac:dyDescent="0.3">
      <c r="A60" s="3" t="s">
        <v>5</v>
      </c>
      <c r="B60" s="24">
        <v>11577401</v>
      </c>
      <c r="C60" s="25"/>
      <c r="D60" s="26"/>
      <c r="E60" s="24">
        <v>11615168</v>
      </c>
      <c r="F60" s="25"/>
      <c r="G60" s="26"/>
      <c r="H60" s="1"/>
    </row>
    <row r="61" spans="1:8" ht="19.95" customHeight="1" x14ac:dyDescent="0.3">
      <c r="A61" s="3" t="s">
        <v>6</v>
      </c>
      <c r="B61" s="24">
        <v>26431773</v>
      </c>
      <c r="C61" s="25"/>
      <c r="D61" s="26"/>
      <c r="E61" s="24">
        <v>26709120</v>
      </c>
      <c r="F61" s="25"/>
      <c r="G61" s="26"/>
      <c r="H61" s="1"/>
    </row>
    <row r="62" spans="1:8" ht="19.95" customHeight="1" x14ac:dyDescent="0.3">
      <c r="A62" s="3" t="s">
        <v>7</v>
      </c>
      <c r="B62" s="24">
        <v>26814719</v>
      </c>
      <c r="C62" s="25"/>
      <c r="D62" s="26"/>
      <c r="E62" s="24">
        <v>26947853</v>
      </c>
      <c r="F62" s="25"/>
      <c r="G62" s="26"/>
      <c r="H62" s="1"/>
    </row>
    <row r="63" spans="1:8" ht="19.95" customHeight="1" x14ac:dyDescent="0.3">
      <c r="A63" s="3" t="s">
        <v>10</v>
      </c>
      <c r="B63" s="24">
        <v>112190197</v>
      </c>
      <c r="C63" s="25"/>
      <c r="D63" s="26"/>
      <c r="E63" s="24">
        <v>111241167</v>
      </c>
      <c r="F63" s="25"/>
      <c r="G63" s="26"/>
      <c r="H63" s="1"/>
    </row>
    <row r="64" spans="1:8" ht="19.95" customHeight="1" x14ac:dyDescent="0.3">
      <c r="A64" s="3" t="s">
        <v>16</v>
      </c>
      <c r="B64" s="24">
        <v>17508029</v>
      </c>
      <c r="C64" s="25"/>
      <c r="D64" s="26"/>
      <c r="E64" s="24">
        <v>17728388</v>
      </c>
      <c r="F64" s="25"/>
      <c r="G64" s="26"/>
      <c r="H64" s="1"/>
    </row>
    <row r="65" spans="1:8" ht="19.95" customHeight="1" x14ac:dyDescent="0.3">
      <c r="A65" s="4" t="s">
        <v>1</v>
      </c>
      <c r="B65" s="27">
        <f>SUM(B57:D64)</f>
        <v>239270854</v>
      </c>
      <c r="C65" s="28"/>
      <c r="D65" s="29"/>
      <c r="E65" s="27">
        <f>SUM(E57:G64)</f>
        <v>239270854</v>
      </c>
      <c r="F65" s="28"/>
      <c r="G65" s="29"/>
      <c r="H65" s="1"/>
    </row>
    <row r="66" spans="1:8" ht="13.2" customHeight="1" x14ac:dyDescent="0.3">
      <c r="A66" s="6"/>
      <c r="B66" s="6"/>
      <c r="C66" s="6"/>
      <c r="D66" s="13"/>
      <c r="E66" s="13"/>
      <c r="F66" s="13"/>
      <c r="G66" s="13"/>
      <c r="H66" s="1"/>
    </row>
    <row r="67" spans="1:8" ht="11.4" customHeight="1" x14ac:dyDescent="0.3">
      <c r="D67" s="16"/>
      <c r="G67" s="16"/>
    </row>
    <row r="68" spans="1:8" x14ac:dyDescent="0.3">
      <c r="A68" s="17"/>
      <c r="B68" s="22"/>
      <c r="C68" s="22"/>
      <c r="D68" s="22"/>
      <c r="E68" s="22"/>
      <c r="F68" s="22"/>
      <c r="G68" s="22"/>
    </row>
    <row r="69" spans="1:8" x14ac:dyDescent="0.3">
      <c r="A69" s="17"/>
      <c r="B69" s="22"/>
      <c r="C69" s="22"/>
      <c r="D69" s="22"/>
      <c r="E69" s="22"/>
      <c r="F69" s="22"/>
      <c r="G69" s="22"/>
    </row>
    <row r="70" spans="1:8" x14ac:dyDescent="0.3">
      <c r="A70" s="17"/>
      <c r="B70" s="22"/>
      <c r="C70" s="22"/>
      <c r="D70" s="22"/>
      <c r="E70" s="22"/>
      <c r="F70" s="22"/>
      <c r="G70" s="22"/>
    </row>
    <row r="71" spans="1:8" x14ac:dyDescent="0.3">
      <c r="A71" s="17"/>
      <c r="B71" s="22"/>
      <c r="C71" s="22"/>
      <c r="D71" s="22"/>
      <c r="E71" s="22"/>
      <c r="F71" s="22"/>
      <c r="G71" s="22"/>
    </row>
    <row r="72" spans="1:8" x14ac:dyDescent="0.3">
      <c r="A72" s="17"/>
      <c r="B72" s="23"/>
      <c r="C72" s="23"/>
      <c r="D72" s="23"/>
      <c r="E72" s="23"/>
      <c r="F72" s="23"/>
      <c r="G72" s="23"/>
    </row>
    <row r="73" spans="1:8" x14ac:dyDescent="0.3">
      <c r="A73" s="17"/>
      <c r="B73" s="23"/>
      <c r="C73" s="23"/>
      <c r="D73" s="23"/>
      <c r="E73" s="23"/>
      <c r="F73" s="23"/>
      <c r="G73" s="23"/>
    </row>
    <row r="74" spans="1:8" x14ac:dyDescent="0.3">
      <c r="A74" s="17"/>
      <c r="B74" s="23"/>
      <c r="C74" s="23"/>
      <c r="D74" s="23"/>
      <c r="E74" s="23"/>
      <c r="F74" s="23"/>
      <c r="G74" s="23"/>
    </row>
    <row r="75" spans="1:8" x14ac:dyDescent="0.3">
      <c r="A75" s="17"/>
      <c r="B75" s="23"/>
      <c r="C75" s="23"/>
      <c r="D75" s="23"/>
      <c r="E75" s="23"/>
      <c r="F75" s="23"/>
      <c r="G75" s="23"/>
    </row>
    <row r="76" spans="1:8" x14ac:dyDescent="0.3">
      <c r="A76" s="17"/>
      <c r="B76" s="23"/>
      <c r="C76" s="23"/>
      <c r="D76" s="23"/>
      <c r="E76" s="23"/>
      <c r="F76" s="23"/>
      <c r="G76" s="23"/>
    </row>
    <row r="77" spans="1:8" x14ac:dyDescent="0.3">
      <c r="A77" s="17"/>
      <c r="B77" s="17"/>
      <c r="C77" s="17"/>
      <c r="D77" s="16"/>
      <c r="E77" s="16"/>
      <c r="F77" s="16"/>
      <c r="G77" s="16"/>
    </row>
    <row r="78" spans="1:8" x14ac:dyDescent="0.3">
      <c r="A78" s="17"/>
      <c r="B78" s="17"/>
      <c r="C78" s="17"/>
      <c r="D78" s="16"/>
      <c r="E78" s="16"/>
      <c r="F78" s="16"/>
      <c r="G78" s="16"/>
    </row>
    <row r="79" spans="1:8" x14ac:dyDescent="0.3">
      <c r="A79" s="17"/>
      <c r="B79" s="17"/>
      <c r="C79" s="17"/>
      <c r="D79" s="16"/>
      <c r="E79" s="16"/>
      <c r="F79" s="16"/>
      <c r="G79" s="16"/>
    </row>
    <row r="80" spans="1:8" x14ac:dyDescent="0.3">
      <c r="A80" s="17"/>
      <c r="B80" s="17"/>
      <c r="C80" s="17"/>
    </row>
    <row r="81" spans="1:3" x14ac:dyDescent="0.3">
      <c r="A81" s="17"/>
      <c r="B81" s="17"/>
      <c r="C81" s="17"/>
    </row>
    <row r="82" spans="1:3" x14ac:dyDescent="0.3">
      <c r="A82" s="17"/>
      <c r="B82" s="17"/>
      <c r="C82" s="17"/>
    </row>
    <row r="83" spans="1:3" x14ac:dyDescent="0.3">
      <c r="A83" s="17"/>
      <c r="B83" s="17"/>
      <c r="C83" s="17"/>
    </row>
  </sheetData>
  <mergeCells count="73">
    <mergeCell ref="A6:G6"/>
    <mergeCell ref="F8:G8"/>
    <mergeCell ref="F25:G25"/>
    <mergeCell ref="F35:G35"/>
    <mergeCell ref="F52:G52"/>
    <mergeCell ref="B15:D15"/>
    <mergeCell ref="E32:G32"/>
    <mergeCell ref="E21:G21"/>
    <mergeCell ref="E22:G22"/>
    <mergeCell ref="B29:G29"/>
    <mergeCell ref="B30:D30"/>
    <mergeCell ref="B39:D39"/>
    <mergeCell ref="E39:G39"/>
    <mergeCell ref="B38:G38"/>
    <mergeCell ref="B17:D17"/>
    <mergeCell ref="B18:D18"/>
    <mergeCell ref="B22:D22"/>
    <mergeCell ref="A55:A56"/>
    <mergeCell ref="D1:G1"/>
    <mergeCell ref="D2:G2"/>
    <mergeCell ref="D3:G3"/>
    <mergeCell ref="A10:G10"/>
    <mergeCell ref="A27:G27"/>
    <mergeCell ref="A29:A30"/>
    <mergeCell ref="A12:A13"/>
    <mergeCell ref="A5:G5"/>
    <mergeCell ref="B16:D16"/>
    <mergeCell ref="B20:D20"/>
    <mergeCell ref="A53:G53"/>
    <mergeCell ref="A36:G36"/>
    <mergeCell ref="A38:A41"/>
    <mergeCell ref="C40:D40"/>
    <mergeCell ref="B21:D21"/>
    <mergeCell ref="B12:G12"/>
    <mergeCell ref="B14:D14"/>
    <mergeCell ref="B32:D32"/>
    <mergeCell ref="E14:G14"/>
    <mergeCell ref="E15:G15"/>
    <mergeCell ref="E16:G16"/>
    <mergeCell ref="E17:G17"/>
    <mergeCell ref="E18:G18"/>
    <mergeCell ref="E19:G19"/>
    <mergeCell ref="B13:D13"/>
    <mergeCell ref="E13:G13"/>
    <mergeCell ref="E20:G20"/>
    <mergeCell ref="E30:G30"/>
    <mergeCell ref="B31:D31"/>
    <mergeCell ref="E31:G31"/>
    <mergeCell ref="B19:D19"/>
    <mergeCell ref="E40:E41"/>
    <mergeCell ref="B55:G55"/>
    <mergeCell ref="B56:D56"/>
    <mergeCell ref="E56:G56"/>
    <mergeCell ref="E62:G62"/>
    <mergeCell ref="B57:D57"/>
    <mergeCell ref="B58:D58"/>
    <mergeCell ref="B59:D59"/>
    <mergeCell ref="B60:D60"/>
    <mergeCell ref="F40:G40"/>
    <mergeCell ref="B40:B41"/>
    <mergeCell ref="B61:D61"/>
    <mergeCell ref="B62:D62"/>
    <mergeCell ref="E57:G57"/>
    <mergeCell ref="E58:G58"/>
    <mergeCell ref="E59:G59"/>
    <mergeCell ref="E60:G60"/>
    <mergeCell ref="E61:G61"/>
    <mergeCell ref="E64:G64"/>
    <mergeCell ref="E65:G65"/>
    <mergeCell ref="B63:D63"/>
    <mergeCell ref="B64:D64"/>
    <mergeCell ref="B65:D65"/>
    <mergeCell ref="E63:G63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2025-02-11T10:26:37Z</cp:lastPrinted>
  <dcterms:created xsi:type="dcterms:W3CDTF">2009-10-06T03:21:50Z</dcterms:created>
  <dcterms:modified xsi:type="dcterms:W3CDTF">2025-11-11T09:39:56Z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